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Insurance\"/>
    </mc:Choice>
  </mc:AlternateContent>
  <bookViews>
    <workbookView xWindow="0" yWindow="0" windowWidth="17670" windowHeight="6210"/>
  </bookViews>
  <sheets>
    <sheet name="تدفقات نقدي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H11" i="1"/>
  <c r="G11" i="1"/>
  <c r="O9" i="1"/>
  <c r="O11" i="1" s="1"/>
  <c r="N9" i="1"/>
  <c r="M9" i="1"/>
  <c r="L9" i="1"/>
  <c r="L11" i="1" s="1"/>
  <c r="K9" i="1"/>
  <c r="K11" i="1" s="1"/>
  <c r="J9" i="1"/>
  <c r="J11" i="1" s="1"/>
  <c r="I9" i="1"/>
  <c r="I11" i="1" s="1"/>
  <c r="H9" i="1"/>
  <c r="G9" i="1"/>
  <c r="F9" i="1"/>
  <c r="F11" i="1" s="1"/>
  <c r="E10" i="1" s="1"/>
  <c r="E9" i="1"/>
  <c r="D9" i="1"/>
  <c r="D11" i="1" s="1"/>
  <c r="C9" i="1"/>
  <c r="C11" i="1" s="1"/>
  <c r="E11" i="1" l="1"/>
</calcChain>
</file>

<file path=xl/sharedStrings.xml><?xml version="1.0" encoding="utf-8"?>
<sst xmlns="http://schemas.openxmlformats.org/spreadsheetml/2006/main" count="26" uniqueCount="19">
  <si>
    <t>الشركة السورية الوطنية للتأمين NIC</t>
  </si>
  <si>
    <t xml:space="preserve">قائمة التدفقات النقدية </t>
  </si>
  <si>
    <t>Statement of Cash Flows</t>
  </si>
  <si>
    <t>البيان</t>
  </si>
  <si>
    <t xml:space="preserve">صافي الأموال الناتجة عن / (المستخدمة في) النشاطات التشغيلية </t>
  </si>
  <si>
    <t>Net Cash Flow from (used in ) Operating Activities</t>
  </si>
  <si>
    <t xml:space="preserve">صافي الأموال الناتجة عن / (المستخدمة في) النشاطات الإستثمارية </t>
  </si>
  <si>
    <t>Net Cash Flow from (used in ) Investing Activities</t>
  </si>
  <si>
    <t xml:space="preserve">صافي الأموال المستخدمة في النشاطات التمويلية </t>
  </si>
  <si>
    <t>Net Cash Flow from (used in ) Financing Activities</t>
  </si>
  <si>
    <t>فروقات اسعار الصرف الناتجة عن النقد وما يوازي النقد</t>
  </si>
  <si>
    <t>-</t>
  </si>
  <si>
    <t>Differences in Exchange</t>
  </si>
  <si>
    <t xml:space="preserve">صافي النقص/ الزيادة في النقد وما في حكمه </t>
  </si>
  <si>
    <t xml:space="preserve">Decrease and Increase in Cash and Cash Equivalents </t>
  </si>
  <si>
    <t>النقد وما قي حكمه في 1 كانون الثاني</t>
  </si>
  <si>
    <t>Cash and Cash Equivalents at the Beginning of the year</t>
  </si>
  <si>
    <t xml:space="preserve">النقد ومافي حكمه في 31 كانون الأول  </t>
  </si>
  <si>
    <t>Cash and Cash Equivalents at the End of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</si>
</sst>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1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indexed="9"/>
      <name val="Arabic Transparent"/>
    </font>
    <font>
      <u val="singleAccounting"/>
      <sz val="13"/>
      <color theme="1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164" fontId="3" fillId="0" borderId="2" xfId="1" applyNumberFormat="1" applyFont="1" applyFill="1" applyBorder="1"/>
    <xf numFmtId="164" fontId="3" fillId="0" borderId="2" xfId="1" applyNumberFormat="1" applyFont="1" applyFill="1" applyBorder="1" applyAlignment="1">
      <alignment horizontal="center" vertical="center"/>
    </xf>
    <xf numFmtId="37" fontId="3" fillId="0" borderId="2" xfId="0" applyNumberFormat="1" applyFont="1" applyFill="1" applyBorder="1"/>
    <xf numFmtId="41" fontId="3" fillId="0" borderId="2" xfId="2" applyFont="1" applyFill="1" applyBorder="1" applyAlignment="1"/>
    <xf numFmtId="0" fontId="3" fillId="0" borderId="1" xfId="0" applyFont="1" applyFill="1" applyBorder="1"/>
    <xf numFmtId="0" fontId="3" fillId="0" borderId="3" xfId="0" applyFont="1" applyFill="1" applyBorder="1"/>
    <xf numFmtId="164" fontId="3" fillId="0" borderId="3" xfId="1" applyNumberFormat="1" applyFont="1" applyFill="1" applyBorder="1"/>
    <xf numFmtId="41" fontId="3" fillId="0" borderId="3" xfId="2" applyFont="1" applyFill="1" applyBorder="1" applyAlignment="1"/>
    <xf numFmtId="0" fontId="3" fillId="4" borderId="3" xfId="0" applyFont="1" applyFill="1" applyBorder="1"/>
    <xf numFmtId="164" fontId="3" fillId="4" borderId="2" xfId="1" applyNumberFormat="1" applyFont="1" applyFill="1" applyBorder="1"/>
    <xf numFmtId="41" fontId="8" fillId="0" borderId="3" xfId="2" applyFont="1" applyFill="1" applyBorder="1" applyAlignment="1"/>
    <xf numFmtId="41" fontId="8" fillId="0" borderId="3" xfId="2" applyFont="1" applyFill="1" applyBorder="1" applyAlignment="1">
      <alignment horizontal="right"/>
    </xf>
    <xf numFmtId="0" fontId="3" fillId="4" borderId="1" xfId="0" applyFont="1" applyFill="1" applyBorder="1"/>
    <xf numFmtId="0" fontId="6" fillId="3" borderId="3" xfId="0" applyFont="1" applyFill="1" applyBorder="1" applyAlignment="1">
      <alignment vertical="center"/>
    </xf>
    <xf numFmtId="164" fontId="6" fillId="3" borderId="3" xfId="1" applyNumberFormat="1" applyFont="1" applyFill="1" applyBorder="1" applyAlignment="1">
      <alignment vertical="center"/>
    </xf>
    <xf numFmtId="37" fontId="6" fillId="3" borderId="3" xfId="2" applyNumberFormat="1" applyFont="1" applyFill="1" applyBorder="1" applyAlignment="1">
      <alignment horizontal="center" vertical="center"/>
    </xf>
    <xf numFmtId="37" fontId="6" fillId="3" borderId="3" xfId="2" applyNumberFormat="1" applyFont="1" applyFill="1" applyBorder="1" applyAlignment="1">
      <alignment vertical="center"/>
    </xf>
    <xf numFmtId="41" fontId="6" fillId="3" borderId="3" xfId="2" applyFont="1" applyFill="1" applyBorder="1" applyAlignment="1"/>
    <xf numFmtId="0" fontId="6" fillId="3" borderId="1" xfId="0" applyFont="1" applyFill="1" applyBorder="1" applyAlignment="1">
      <alignment vertical="center" wrapText="1"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41" fontId="8" fillId="0" borderId="3" xfId="2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3" borderId="4" xfId="0" applyFont="1" applyFill="1" applyBorder="1"/>
    <xf numFmtId="164" fontId="6" fillId="3" borderId="5" xfId="0" applyNumberFormat="1" applyFont="1" applyFill="1" applyBorder="1"/>
    <xf numFmtId="37" fontId="6" fillId="3" borderId="5" xfId="0" applyNumberFormat="1" applyFont="1" applyFill="1" applyBorder="1" applyAlignment="1">
      <alignment horizontal="center" vertical="center"/>
    </xf>
    <xf numFmtId="37" fontId="6" fillId="3" borderId="5" xfId="0" applyNumberFormat="1" applyFont="1" applyFill="1" applyBorder="1"/>
    <xf numFmtId="37" fontId="6" fillId="3" borderId="3" xfId="2" applyNumberFormat="1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1" fontId="3" fillId="0" borderId="0" xfId="2" applyFont="1" applyFill="1" applyAlignment="1"/>
    <xf numFmtId="164" fontId="3" fillId="0" borderId="0" xfId="0" applyNumberFormat="1" applyFont="1" applyFill="1"/>
    <xf numFmtId="0" fontId="3" fillId="0" borderId="0" xfId="0" applyFont="1" applyFill="1" applyAlignmen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rightToLeft="1" tabSelected="1" workbookViewId="0">
      <selection activeCell="B15" sqref="B15"/>
    </sheetView>
  </sheetViews>
  <sheetFormatPr defaultRowHeight="16.5" x14ac:dyDescent="0.25"/>
  <cols>
    <col min="1" max="1" width="53.28515625" style="5" customWidth="1"/>
    <col min="2" max="2" width="40.42578125" style="5" customWidth="1"/>
    <col min="3" max="3" width="20.28515625" style="49" customWidth="1"/>
    <col min="4" max="5" width="18.28515625" style="5" bestFit="1" customWidth="1"/>
    <col min="6" max="6" width="18.28515625" style="50" bestFit="1" customWidth="1"/>
    <col min="7" max="7" width="17.28515625" style="5" bestFit="1" customWidth="1"/>
    <col min="8" max="9" width="17" style="5" bestFit="1" customWidth="1"/>
    <col min="10" max="10" width="16.140625" style="5" bestFit="1" customWidth="1"/>
    <col min="11" max="11" width="17" style="5" bestFit="1" customWidth="1"/>
    <col min="12" max="12" width="19.140625" style="5" bestFit="1" customWidth="1"/>
    <col min="13" max="14" width="18.28515625" style="5" bestFit="1" customWidth="1"/>
    <col min="15" max="15" width="17" style="5" bestFit="1" customWidth="1"/>
    <col min="16" max="16" width="62.5703125" style="5" bestFit="1" customWidth="1"/>
    <col min="17" max="17" width="13.7109375" style="5" bestFit="1" customWidth="1"/>
    <col min="18" max="16384" width="9.140625" style="5"/>
  </cols>
  <sheetData>
    <row r="1" spans="1:17" x14ac:dyDescent="0.25">
      <c r="A1" s="1" t="s">
        <v>0</v>
      </c>
      <c r="B1" s="1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7" ht="18" x14ac:dyDescent="0.25">
      <c r="A2" s="6" t="s">
        <v>1</v>
      </c>
      <c r="B2" s="6"/>
      <c r="C2" s="7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8" t="s">
        <v>2</v>
      </c>
    </row>
    <row r="3" spans="1:17" x14ac:dyDescent="0.25">
      <c r="A3" s="9"/>
      <c r="B3" s="9"/>
      <c r="C3" s="10"/>
      <c r="D3" s="9"/>
      <c r="E3" s="9"/>
      <c r="F3" s="11"/>
      <c r="G3" s="9"/>
      <c r="H3" s="11"/>
      <c r="I3" s="11"/>
      <c r="J3" s="11"/>
      <c r="K3" s="11"/>
      <c r="L3" s="11"/>
      <c r="M3" s="4"/>
      <c r="N3" s="4"/>
      <c r="O3" s="3"/>
      <c r="P3" s="12"/>
    </row>
    <row r="4" spans="1:17" x14ac:dyDescent="0.25">
      <c r="A4" s="13" t="s">
        <v>3</v>
      </c>
      <c r="B4" s="14">
        <v>2020</v>
      </c>
      <c r="C4" s="15">
        <v>2019</v>
      </c>
      <c r="D4" s="14">
        <v>2018</v>
      </c>
      <c r="E4" s="14">
        <v>2017</v>
      </c>
      <c r="F4" s="14">
        <v>2016</v>
      </c>
      <c r="G4" s="14">
        <v>2015</v>
      </c>
      <c r="H4" s="14">
        <v>2014</v>
      </c>
      <c r="I4" s="14">
        <v>2013</v>
      </c>
      <c r="J4" s="14">
        <v>2012</v>
      </c>
      <c r="K4" s="14">
        <v>2011</v>
      </c>
      <c r="L4" s="14">
        <v>2010</v>
      </c>
      <c r="M4" s="14">
        <v>2009</v>
      </c>
      <c r="N4" s="14">
        <v>2008</v>
      </c>
      <c r="O4" s="14">
        <v>2007</v>
      </c>
      <c r="P4" s="16" t="s">
        <v>2</v>
      </c>
    </row>
    <row r="5" spans="1:17" x14ac:dyDescent="0.25">
      <c r="A5" s="17" t="s">
        <v>4</v>
      </c>
      <c r="B5" s="18">
        <v>717083976</v>
      </c>
      <c r="C5" s="19">
        <v>361961504</v>
      </c>
      <c r="D5" s="18">
        <v>71201274</v>
      </c>
      <c r="E5" s="18">
        <v>500957702</v>
      </c>
      <c r="F5" s="20">
        <v>-226107344</v>
      </c>
      <c r="G5" s="20">
        <v>311772039</v>
      </c>
      <c r="H5" s="20">
        <v>430877649</v>
      </c>
      <c r="I5" s="20">
        <v>623018257</v>
      </c>
      <c r="J5" s="20">
        <v>204755019</v>
      </c>
      <c r="K5" s="20">
        <v>243235074</v>
      </c>
      <c r="L5" s="21">
        <v>239115987</v>
      </c>
      <c r="M5" s="21">
        <v>245628636</v>
      </c>
      <c r="N5" s="21">
        <v>1169680001</v>
      </c>
      <c r="O5" s="21">
        <v>545613492</v>
      </c>
      <c r="P5" s="22" t="s">
        <v>5</v>
      </c>
    </row>
    <row r="6" spans="1:17" x14ac:dyDescent="0.25">
      <c r="A6" s="23" t="s">
        <v>6</v>
      </c>
      <c r="B6" s="19">
        <v>-1635316856</v>
      </c>
      <c r="C6" s="19">
        <v>59289972</v>
      </c>
      <c r="D6" s="18">
        <v>-542103843</v>
      </c>
      <c r="E6" s="24">
        <v>474006664</v>
      </c>
      <c r="F6" s="25">
        <v>-91088817</v>
      </c>
      <c r="G6" s="25">
        <v>-250282284</v>
      </c>
      <c r="H6" s="25">
        <v>-124677247</v>
      </c>
      <c r="I6" s="20">
        <v>2238504</v>
      </c>
      <c r="J6" s="20">
        <v>3248502</v>
      </c>
      <c r="K6" s="25">
        <v>-143993729</v>
      </c>
      <c r="L6" s="25">
        <v>-1505191929</v>
      </c>
      <c r="M6" s="25">
        <v>-607490159</v>
      </c>
      <c r="N6" s="25">
        <v>-54841054</v>
      </c>
      <c r="O6" s="25">
        <v>-334916908</v>
      </c>
      <c r="P6" s="22" t="s">
        <v>7</v>
      </c>
    </row>
    <row r="7" spans="1:17" x14ac:dyDescent="0.25">
      <c r="A7" s="23" t="s">
        <v>8</v>
      </c>
      <c r="B7" s="19">
        <v>-626925454</v>
      </c>
      <c r="C7" s="19">
        <v>-9645800</v>
      </c>
      <c r="D7" s="18">
        <v>-22281091</v>
      </c>
      <c r="E7" s="24">
        <v>-181300000</v>
      </c>
      <c r="F7" s="25">
        <v>-181812690</v>
      </c>
      <c r="G7" s="25">
        <v>-179395950</v>
      </c>
      <c r="H7" s="25">
        <v>-144721563</v>
      </c>
      <c r="I7" s="25">
        <v>-292357105</v>
      </c>
      <c r="J7" s="25">
        <v>-87543839</v>
      </c>
      <c r="K7" s="25">
        <v>-80530210</v>
      </c>
      <c r="L7" s="25">
        <v>-88986719</v>
      </c>
      <c r="M7" s="25">
        <v>-92126521</v>
      </c>
      <c r="N7" s="25">
        <v>-47835710</v>
      </c>
      <c r="O7" s="25">
        <v>0</v>
      </c>
      <c r="P7" s="22" t="s">
        <v>9</v>
      </c>
    </row>
    <row r="8" spans="1:17" ht="18.75" x14ac:dyDescent="0.4">
      <c r="A8" s="26" t="s">
        <v>10</v>
      </c>
      <c r="B8" s="27">
        <v>2231811339</v>
      </c>
      <c r="C8" s="19">
        <v>3611895</v>
      </c>
      <c r="D8" s="18">
        <v>-14882795</v>
      </c>
      <c r="E8" s="28">
        <v>-221560729</v>
      </c>
      <c r="F8" s="28">
        <v>411930999</v>
      </c>
      <c r="G8" s="28">
        <v>451673163</v>
      </c>
      <c r="H8" s="28">
        <v>133647672</v>
      </c>
      <c r="I8" s="29" t="s">
        <v>11</v>
      </c>
      <c r="J8" s="29" t="s">
        <v>11</v>
      </c>
      <c r="K8" s="29" t="s">
        <v>11</v>
      </c>
      <c r="L8" s="29" t="s">
        <v>11</v>
      </c>
      <c r="M8" s="29" t="s">
        <v>11</v>
      </c>
      <c r="N8" s="29" t="s">
        <v>11</v>
      </c>
      <c r="O8" s="29" t="s">
        <v>11</v>
      </c>
      <c r="P8" s="30" t="s">
        <v>12</v>
      </c>
    </row>
    <row r="9" spans="1:17" s="38" customFormat="1" ht="20.25" customHeight="1" x14ac:dyDescent="0.25">
      <c r="A9" s="31" t="s">
        <v>13</v>
      </c>
      <c r="B9" s="32">
        <v>686653005</v>
      </c>
      <c r="C9" s="33">
        <f t="shared" ref="C9:H9" si="0">SUM(C5:C8)</f>
        <v>415217571</v>
      </c>
      <c r="D9" s="34">
        <f t="shared" si="0"/>
        <v>-508066455</v>
      </c>
      <c r="E9" s="34">
        <f t="shared" si="0"/>
        <v>572103637</v>
      </c>
      <c r="F9" s="34">
        <f t="shared" si="0"/>
        <v>-87077852</v>
      </c>
      <c r="G9" s="34">
        <f t="shared" si="0"/>
        <v>333766968</v>
      </c>
      <c r="H9" s="34">
        <f t="shared" si="0"/>
        <v>295126511</v>
      </c>
      <c r="I9" s="34">
        <f t="shared" ref="I9:O9" si="1">SUM(I5:I7)</f>
        <v>332899656</v>
      </c>
      <c r="J9" s="34">
        <f t="shared" si="1"/>
        <v>120459682</v>
      </c>
      <c r="K9" s="34">
        <f t="shared" si="1"/>
        <v>18711135</v>
      </c>
      <c r="L9" s="35">
        <f t="shared" si="1"/>
        <v>-1355062661</v>
      </c>
      <c r="M9" s="35">
        <f t="shared" si="1"/>
        <v>-453988044</v>
      </c>
      <c r="N9" s="35">
        <f t="shared" si="1"/>
        <v>1067003237</v>
      </c>
      <c r="O9" s="34">
        <f t="shared" si="1"/>
        <v>210696584</v>
      </c>
      <c r="P9" s="36" t="s">
        <v>14</v>
      </c>
      <c r="Q9" s="37"/>
    </row>
    <row r="10" spans="1:17" s="38" customFormat="1" ht="17.25" customHeight="1" x14ac:dyDescent="0.25">
      <c r="A10" s="39" t="s">
        <v>15</v>
      </c>
      <c r="B10" s="40">
        <v>1669195962</v>
      </c>
      <c r="C10" s="41">
        <v>1253978391</v>
      </c>
      <c r="D10" s="41">
        <v>1762044846</v>
      </c>
      <c r="E10" s="41">
        <f>F11</f>
        <v>1189941209</v>
      </c>
      <c r="F10" s="41">
        <v>1277019061</v>
      </c>
      <c r="G10" s="41">
        <v>943252093</v>
      </c>
      <c r="H10" s="41">
        <v>648125582</v>
      </c>
      <c r="I10" s="41">
        <v>315225926</v>
      </c>
      <c r="J10" s="41">
        <v>194766244</v>
      </c>
      <c r="K10" s="41">
        <v>176055109</v>
      </c>
      <c r="L10" s="41">
        <v>1531117770</v>
      </c>
      <c r="M10" s="41">
        <v>1985105814</v>
      </c>
      <c r="N10" s="41">
        <v>918102577</v>
      </c>
      <c r="O10" s="41">
        <v>703114018</v>
      </c>
      <c r="P10" s="42" t="s">
        <v>16</v>
      </c>
    </row>
    <row r="11" spans="1:17" ht="19.5" customHeight="1" x14ac:dyDescent="0.25">
      <c r="A11" s="43" t="s">
        <v>17</v>
      </c>
      <c r="B11" s="44">
        <v>2355848967</v>
      </c>
      <c r="C11" s="45">
        <f t="shared" ref="C11:O11" si="2">SUM(C9:C10)</f>
        <v>1669195962</v>
      </c>
      <c r="D11" s="46">
        <f t="shared" si="2"/>
        <v>1253978391</v>
      </c>
      <c r="E11" s="46">
        <f t="shared" si="2"/>
        <v>1762044846</v>
      </c>
      <c r="F11" s="46">
        <f t="shared" si="2"/>
        <v>1189941209</v>
      </c>
      <c r="G11" s="46">
        <f t="shared" si="2"/>
        <v>1277019061</v>
      </c>
      <c r="H11" s="46">
        <f t="shared" si="2"/>
        <v>943252093</v>
      </c>
      <c r="I11" s="46">
        <f t="shared" si="2"/>
        <v>648125582</v>
      </c>
      <c r="J11" s="47">
        <f t="shared" si="2"/>
        <v>315225926</v>
      </c>
      <c r="K11" s="47">
        <f t="shared" si="2"/>
        <v>194766244</v>
      </c>
      <c r="L11" s="47">
        <f t="shared" si="2"/>
        <v>176055109</v>
      </c>
      <c r="M11" s="47">
        <f t="shared" si="2"/>
        <v>1531117770</v>
      </c>
      <c r="N11" s="47">
        <f t="shared" si="2"/>
        <v>1985105814</v>
      </c>
      <c r="O11" s="47">
        <f t="shared" si="2"/>
        <v>913810602</v>
      </c>
      <c r="P11" s="48" t="s">
        <v>18</v>
      </c>
    </row>
    <row r="12" spans="1:17" x14ac:dyDescent="0.25">
      <c r="M12" s="51"/>
      <c r="N12" s="51"/>
    </row>
    <row r="13" spans="1:17" x14ac:dyDescent="0.25"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3"/>
    </row>
    <row r="14" spans="1:17" x14ac:dyDescent="0.25">
      <c r="M14" s="53"/>
      <c r="N14" s="53"/>
    </row>
    <row r="15" spans="1:17" x14ac:dyDescent="0.25">
      <c r="M15" s="53"/>
      <c r="N15" s="53"/>
    </row>
  </sheetData>
  <pageMargins left="0.14000000000000001" right="0.3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 نقدية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2022-02-02T12:09:36Z</dcterms:created>
  <dcterms:modified xsi:type="dcterms:W3CDTF">2022-02-02T12:10:13Z</dcterms:modified>
</cp:coreProperties>
</file>