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20115" windowHeight="8010"/>
  </bookViews>
  <sheets>
    <sheet name="قائمة المركز المالي" sheetId="1" r:id="rId1"/>
  </sheets>
  <calcPr calcId="125725"/>
</workbook>
</file>

<file path=xl/calcChain.xml><?xml version="1.0" encoding="utf-8"?>
<calcChain xmlns="http://schemas.openxmlformats.org/spreadsheetml/2006/main">
  <c r="D41" i="1"/>
  <c r="C41"/>
  <c r="B41"/>
  <c r="D31"/>
  <c r="D33" s="1"/>
  <c r="C31"/>
  <c r="B31"/>
  <c r="D27"/>
  <c r="C27"/>
  <c r="C33" s="1"/>
  <c r="C43" s="1"/>
  <c r="B27"/>
  <c r="B33" s="1"/>
  <c r="B43" s="1"/>
  <c r="D16"/>
  <c r="C16"/>
  <c r="B16"/>
  <c r="D10"/>
  <c r="D18" s="1"/>
  <c r="C10"/>
  <c r="C18" s="1"/>
  <c r="B10"/>
  <c r="B18" s="1"/>
  <c r="D43" l="1"/>
</calcChain>
</file>

<file path=xl/sharedStrings.xml><?xml version="1.0" encoding="utf-8"?>
<sst xmlns="http://schemas.openxmlformats.org/spreadsheetml/2006/main" count="66" uniqueCount="66">
  <si>
    <t>قائمة المركز المالي</t>
  </si>
  <si>
    <t>Statement of Financial Position</t>
  </si>
  <si>
    <t>البيان</t>
  </si>
  <si>
    <t xml:space="preserve">Statement </t>
  </si>
  <si>
    <t>الموجودات</t>
  </si>
  <si>
    <t>ASSETS</t>
  </si>
  <si>
    <t>الموجودات المتداولة</t>
  </si>
  <si>
    <t>Current Assets</t>
  </si>
  <si>
    <t>النقد في الصندوق ولدى المصارف</t>
  </si>
  <si>
    <t>Cash on Hand and at Banks</t>
  </si>
  <si>
    <t>دفعات مقدمة للموردين والمقاولين</t>
  </si>
  <si>
    <t>Advances to Suppliers &amp; Contractors</t>
  </si>
  <si>
    <t>المخزون</t>
  </si>
  <si>
    <t>Inventory</t>
  </si>
  <si>
    <t>أرصدة مدينة أخرى</t>
  </si>
  <si>
    <t>Other Debit Balances</t>
  </si>
  <si>
    <t>مجموع الموجودات المتداولة</t>
  </si>
  <si>
    <t>Total Current Assets</t>
  </si>
  <si>
    <t>الموجودات غير المتداولة</t>
  </si>
  <si>
    <t>Non-Current Assets</t>
  </si>
  <si>
    <t>مشاريع قيد التنفيذ</t>
  </si>
  <si>
    <t>Project Under Construction</t>
  </si>
  <si>
    <t>موجودات ثابتة مادية</t>
  </si>
  <si>
    <t>Property, Plant and Equipment</t>
  </si>
  <si>
    <t>موجودات ثابتة غير مادية</t>
  </si>
  <si>
    <t>Intangible Assets</t>
  </si>
  <si>
    <t>مجموع الموجودات غير المتداولة</t>
  </si>
  <si>
    <t>Total Non-Current Assets</t>
  </si>
  <si>
    <t>مجموع الموجودات</t>
  </si>
  <si>
    <t>Total Assets</t>
  </si>
  <si>
    <t>المطلوبات</t>
  </si>
  <si>
    <t>LIABILITIES</t>
  </si>
  <si>
    <t>المطلوبات المتداولة</t>
  </si>
  <si>
    <t>Current Liabilities</t>
  </si>
  <si>
    <t>المستحق للموردين والمقاولين</t>
  </si>
  <si>
    <t>Due to Suppliers and Contractors</t>
  </si>
  <si>
    <t>أرصدة دائنة أخرى ومصاريف مستحقة</t>
  </si>
  <si>
    <t>Other Payables and Accrued Expenses</t>
  </si>
  <si>
    <t>دفعات مقدمة من الزبائن</t>
  </si>
  <si>
    <t>Advances from Customers</t>
  </si>
  <si>
    <t>مخصص ضريبة الدخل</t>
  </si>
  <si>
    <t>Income Tax Provision</t>
  </si>
  <si>
    <t>مجموع المطلوبات المتداولة</t>
  </si>
  <si>
    <t>Total Current Liabilities</t>
  </si>
  <si>
    <t>المطلوبات غير المتداولة</t>
  </si>
  <si>
    <t>Non-Current Liabilities</t>
  </si>
  <si>
    <t>ذمم دائنة - أطراف ذات علاقة - طويلة الأجل</t>
  </si>
  <si>
    <t>Due to Related Parties-Non Current</t>
  </si>
  <si>
    <t>مجموع المطلوبات غير المتداولة</t>
  </si>
  <si>
    <t>Total Non-Current Liabilities</t>
  </si>
  <si>
    <t>مجموع المطلوبات</t>
  </si>
  <si>
    <t>Total Liabilities</t>
  </si>
  <si>
    <t>حقوق المساهمين</t>
  </si>
  <si>
    <t>SHAREHOLDERS' EQUITY</t>
  </si>
  <si>
    <t>رأس المال المكتتب به والمدفوع</t>
  </si>
  <si>
    <t>Paid in Capital</t>
  </si>
  <si>
    <t>الاحتياطي القانوني</t>
  </si>
  <si>
    <t>Legal Reserve</t>
  </si>
  <si>
    <t>أرباح محتجزة محققة</t>
  </si>
  <si>
    <t>Retained Realized Gains</t>
  </si>
  <si>
    <t>خسائر متراكمة غير محققة</t>
  </si>
  <si>
    <t>Accumulated Un-Realized Losses</t>
  </si>
  <si>
    <t>مجموع حقوق المساهمين</t>
  </si>
  <si>
    <t>Total Shareholders' Equity</t>
  </si>
  <si>
    <t>مجموع المطلوبات وحقوق المساهمين</t>
  </si>
  <si>
    <t>Total Liabilities and Shareholders' Equity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</si>
</sst>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Arabic Transparent"/>
      <charset val="178"/>
    </font>
    <font>
      <b/>
      <sz val="13"/>
      <color theme="0"/>
      <name val="Arabic Transparent"/>
      <charset val="178"/>
    </font>
    <font>
      <b/>
      <sz val="1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hair">
        <color theme="1" tint="4.9989318521683403E-2"/>
      </bottom>
      <diagonal/>
    </border>
    <border>
      <left/>
      <right style="thin">
        <color indexed="64"/>
      </right>
      <top/>
      <bottom style="hair">
        <color theme="1" tint="4.9989318521683403E-2"/>
      </bottom>
      <diagonal/>
    </border>
    <border>
      <left/>
      <right style="medium">
        <color indexed="64"/>
      </right>
      <top/>
      <bottom style="hair">
        <color theme="0" tint="-0.499984740745262"/>
      </bottom>
      <diagonal/>
    </border>
    <border>
      <left style="medium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thin">
        <color indexed="64"/>
      </right>
      <top style="hair">
        <color theme="1" tint="4.9989318521683403E-2"/>
      </top>
      <bottom style="hair">
        <color theme="1" tint="4.9989318521683403E-2"/>
      </bottom>
      <diagonal/>
    </border>
    <border>
      <left/>
      <right style="thin">
        <color indexed="64"/>
      </right>
      <top style="hair">
        <color theme="1" tint="4.9989318521683403E-2"/>
      </top>
      <bottom style="hair">
        <color theme="1" tint="4.9989318521683403E-2"/>
      </bottom>
      <diagonal/>
    </border>
    <border>
      <left/>
      <right style="medium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thin">
        <color indexed="64"/>
      </right>
      <top style="hair">
        <color theme="1" tint="4.9989318521683403E-2"/>
      </top>
      <bottom style="thin">
        <color indexed="64"/>
      </bottom>
      <diagonal/>
    </border>
    <border>
      <left/>
      <right style="thin">
        <color indexed="64"/>
      </right>
      <top style="hair">
        <color theme="1" tint="4.9989318521683403E-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3" fillId="2" borderId="1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3" fillId="2" borderId="4" xfId="0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7" fillId="4" borderId="8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4" borderId="5" xfId="0" applyFont="1" applyFill="1" applyBorder="1" applyAlignment="1">
      <alignment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164" fontId="0" fillId="0" borderId="14" xfId="1" applyNumberFormat="1" applyFont="1" applyBorder="1" applyAlignment="1">
      <alignment horizontal="center" vertical="center"/>
    </xf>
    <xf numFmtId="164" fontId="0" fillId="0" borderId="15" xfId="1" applyNumberFormat="1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Font="1" applyBorder="1" applyAlignment="1">
      <alignment horizontal="right" vertical="center"/>
    </xf>
    <xf numFmtId="164" fontId="0" fillId="0" borderId="18" xfId="1" applyNumberFormat="1" applyFont="1" applyBorder="1" applyAlignment="1">
      <alignment horizontal="center" vertical="center"/>
    </xf>
    <xf numFmtId="164" fontId="0" fillId="0" borderId="19" xfId="1" applyNumberFormat="1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164" fontId="0" fillId="0" borderId="21" xfId="1" applyNumberFormat="1" applyFont="1" applyBorder="1" applyAlignment="1">
      <alignment horizontal="center" vertical="center"/>
    </xf>
    <xf numFmtId="164" fontId="0" fillId="0" borderId="22" xfId="1" applyNumberFormat="1" applyFont="1" applyBorder="1" applyAlignment="1">
      <alignment horizontal="center" vertical="center"/>
    </xf>
    <xf numFmtId="3" fontId="4" fillId="3" borderId="23" xfId="0" applyNumberFormat="1" applyFont="1" applyFill="1" applyBorder="1" applyAlignment="1">
      <alignment horizontal="right" vertical="center"/>
    </xf>
    <xf numFmtId="3" fontId="4" fillId="3" borderId="24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9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7" fillId="4" borderId="9" xfId="0" applyFont="1" applyFill="1" applyBorder="1" applyAlignment="1">
      <alignment horizontal="right" vertical="center"/>
    </xf>
    <xf numFmtId="0" fontId="8" fillId="4" borderId="12" xfId="0" applyFont="1" applyFill="1" applyBorder="1" applyAlignment="1">
      <alignment vertical="center"/>
    </xf>
    <xf numFmtId="0" fontId="8" fillId="0" borderId="5" xfId="0" applyFont="1" applyBorder="1" applyAlignment="1">
      <alignment vertical="center"/>
    </xf>
    <xf numFmtId="0" fontId="0" fillId="0" borderId="27" xfId="0" applyFont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2" borderId="30" xfId="0" applyFont="1" applyFill="1" applyBorder="1" applyAlignment="1">
      <alignment horizontal="right" vertical="center"/>
    </xf>
    <xf numFmtId="3" fontId="4" fillId="3" borderId="31" xfId="0" applyNumberFormat="1" applyFont="1" applyFill="1" applyBorder="1" applyAlignment="1">
      <alignment horizontal="right" vertical="center"/>
    </xf>
    <xf numFmtId="3" fontId="4" fillId="3" borderId="32" xfId="0" applyNumberFormat="1" applyFont="1" applyFill="1" applyBorder="1" applyAlignment="1">
      <alignment horizontal="right" vertical="center"/>
    </xf>
    <xf numFmtId="0" fontId="4" fillId="2" borderId="33" xfId="0" applyFont="1" applyFill="1" applyBorder="1" applyAlignment="1">
      <alignment horizontal="left" vertical="center"/>
    </xf>
    <xf numFmtId="0" fontId="0" fillId="0" borderId="0" xfId="0" applyFont="1"/>
    <xf numFmtId="0" fontId="0" fillId="0" borderId="0" xfId="0" applyFont="1" applyFill="1"/>
    <xf numFmtId="0" fontId="0" fillId="0" borderId="0" xfId="0" applyAlignment="1">
      <alignment horizontal="center"/>
    </xf>
    <xf numFmtId="0" fontId="6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showGridLines="0" rightToLeft="1" tabSelected="1" workbookViewId="0">
      <selection activeCell="A13" sqref="A13"/>
    </sheetView>
  </sheetViews>
  <sheetFormatPr defaultRowHeight="17.25"/>
  <cols>
    <col min="1" max="1" width="40.7109375" style="55" customWidth="1"/>
    <col min="2" max="2" width="20.7109375" style="56" customWidth="1"/>
    <col min="3" max="4" width="20.7109375" style="57" customWidth="1"/>
    <col min="5" max="5" width="40.7109375" style="58" customWidth="1"/>
  </cols>
  <sheetData>
    <row r="1" spans="1:19" s="6" customFormat="1" ht="27" customHeight="1">
      <c r="A1" s="1" t="s">
        <v>0</v>
      </c>
      <c r="B1" s="2"/>
      <c r="C1" s="2"/>
      <c r="D1" s="2"/>
      <c r="E1" s="3" t="s">
        <v>1</v>
      </c>
      <c r="F1" s="4"/>
      <c r="G1" s="5"/>
      <c r="H1" s="5"/>
      <c r="I1" s="5"/>
      <c r="J1" s="5"/>
    </row>
    <row r="2" spans="1:19" s="6" customFormat="1" ht="20.100000000000001" customHeight="1">
      <c r="A2" s="7"/>
      <c r="B2" s="8"/>
      <c r="C2" s="8"/>
      <c r="D2" s="8"/>
      <c r="E2" s="9"/>
    </row>
    <row r="3" spans="1:19" s="14" customFormat="1" ht="18">
      <c r="A3" s="10" t="s">
        <v>2</v>
      </c>
      <c r="B3" s="11">
        <v>2020</v>
      </c>
      <c r="C3" s="11">
        <v>2018</v>
      </c>
      <c r="D3" s="12">
        <v>2017</v>
      </c>
      <c r="E3" s="13" t="s">
        <v>3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s="6" customFormat="1" ht="20.100000000000001" customHeight="1">
      <c r="A4" s="15" t="s">
        <v>4</v>
      </c>
      <c r="B4" s="16"/>
      <c r="C4" s="17"/>
      <c r="D4" s="18"/>
      <c r="E4" s="19" t="s">
        <v>5</v>
      </c>
    </row>
    <row r="5" spans="1:19" s="6" customFormat="1" ht="25.5" customHeight="1">
      <c r="A5" s="20" t="s">
        <v>6</v>
      </c>
      <c r="B5" s="21"/>
      <c r="C5" s="22"/>
      <c r="D5" s="23"/>
      <c r="E5" s="24" t="s">
        <v>7</v>
      </c>
    </row>
    <row r="6" spans="1:19" s="6" customFormat="1" ht="20.100000000000001" customHeight="1">
      <c r="A6" s="25" t="s">
        <v>8</v>
      </c>
      <c r="B6" s="26">
        <v>13153787272</v>
      </c>
      <c r="C6" s="26">
        <v>5439879111</v>
      </c>
      <c r="D6" s="27">
        <v>2930840210</v>
      </c>
      <c r="E6" s="28" t="s">
        <v>9</v>
      </c>
      <c r="P6" s="29"/>
    </row>
    <row r="7" spans="1:19" s="6" customFormat="1" ht="20.100000000000001" customHeight="1">
      <c r="A7" s="30" t="s">
        <v>10</v>
      </c>
      <c r="B7" s="31">
        <v>13538438948</v>
      </c>
      <c r="C7" s="31">
        <v>3063932609</v>
      </c>
      <c r="D7" s="32">
        <v>3512147544</v>
      </c>
      <c r="E7" s="33" t="s">
        <v>11</v>
      </c>
    </row>
    <row r="8" spans="1:19" s="6" customFormat="1" ht="20.100000000000001" customHeight="1">
      <c r="A8" s="30" t="s">
        <v>12</v>
      </c>
      <c r="B8" s="31">
        <v>66011516126</v>
      </c>
      <c r="C8" s="31">
        <v>28946289788</v>
      </c>
      <c r="D8" s="32">
        <v>12620108355</v>
      </c>
      <c r="E8" s="33" t="s">
        <v>13</v>
      </c>
    </row>
    <row r="9" spans="1:19" s="6" customFormat="1" ht="20.100000000000001" customHeight="1">
      <c r="A9" s="30" t="s">
        <v>14</v>
      </c>
      <c r="B9" s="34">
        <v>507237736</v>
      </c>
      <c r="C9" s="34">
        <v>456136399</v>
      </c>
      <c r="D9" s="35">
        <v>266515023</v>
      </c>
      <c r="E9" s="33" t="s">
        <v>15</v>
      </c>
    </row>
    <row r="10" spans="1:19" s="6" customFormat="1" ht="19.5" customHeight="1">
      <c r="A10" s="10" t="s">
        <v>16</v>
      </c>
      <c r="B10" s="36">
        <f>SUM(B6:B9)</f>
        <v>93210980082</v>
      </c>
      <c r="C10" s="36">
        <f>SUM(C6:C9)</f>
        <v>37906237907</v>
      </c>
      <c r="D10" s="37">
        <f>SUM(D6:D9)</f>
        <v>19329611132</v>
      </c>
      <c r="E10" s="13" t="s">
        <v>17</v>
      </c>
    </row>
    <row r="11" spans="1:19" s="6" customFormat="1" ht="20.100000000000001" customHeight="1">
      <c r="A11" s="38"/>
      <c r="B11" s="39"/>
      <c r="C11" s="39"/>
      <c r="D11" s="40"/>
      <c r="E11" s="9"/>
    </row>
    <row r="12" spans="1:19" s="6" customFormat="1" ht="20.100000000000001" customHeight="1">
      <c r="A12" s="41" t="s">
        <v>18</v>
      </c>
      <c r="B12" s="42"/>
      <c r="C12" s="42"/>
      <c r="D12" s="43"/>
      <c r="E12" s="44" t="s">
        <v>19</v>
      </c>
    </row>
    <row r="13" spans="1:19" s="6" customFormat="1" ht="20.100000000000001" customHeight="1">
      <c r="A13" s="25" t="s">
        <v>20</v>
      </c>
      <c r="B13" s="26">
        <v>334942754</v>
      </c>
      <c r="C13" s="26">
        <v>137784393</v>
      </c>
      <c r="D13" s="27">
        <v>814521235</v>
      </c>
      <c r="E13" s="28" t="s">
        <v>21</v>
      </c>
    </row>
    <row r="14" spans="1:19" s="6" customFormat="1" ht="20.100000000000001" customHeight="1">
      <c r="A14" s="30" t="s">
        <v>22</v>
      </c>
      <c r="B14" s="31">
        <v>23538181240</v>
      </c>
      <c r="C14" s="31">
        <v>15726851924</v>
      </c>
      <c r="D14" s="32">
        <v>12900806294</v>
      </c>
      <c r="E14" s="33" t="s">
        <v>23</v>
      </c>
    </row>
    <row r="15" spans="1:19" s="6" customFormat="1" ht="20.100000000000001" customHeight="1">
      <c r="A15" s="30" t="s">
        <v>24</v>
      </c>
      <c r="B15" s="31">
        <v>28023724</v>
      </c>
      <c r="C15" s="31">
        <v>8685763</v>
      </c>
      <c r="D15" s="32">
        <v>2277265</v>
      </c>
      <c r="E15" s="33" t="s">
        <v>25</v>
      </c>
    </row>
    <row r="16" spans="1:19" s="6" customFormat="1" ht="20.100000000000001" customHeight="1">
      <c r="A16" s="10" t="s">
        <v>26</v>
      </c>
      <c r="B16" s="36">
        <f>SUM(B13:B15)</f>
        <v>23901147718</v>
      </c>
      <c r="C16" s="36">
        <f>SUM(C13:C15)</f>
        <v>15873322080</v>
      </c>
      <c r="D16" s="37">
        <f>SUM(D13:D15)</f>
        <v>13717604794</v>
      </c>
      <c r="E16" s="13" t="s">
        <v>27</v>
      </c>
    </row>
    <row r="17" spans="1:5" s="6" customFormat="1" ht="15.75" customHeight="1">
      <c r="A17" s="7"/>
      <c r="B17" s="39"/>
      <c r="C17" s="39"/>
      <c r="D17" s="40"/>
      <c r="E17" s="9"/>
    </row>
    <row r="18" spans="1:5" s="6" customFormat="1" ht="20.100000000000001" customHeight="1">
      <c r="A18" s="10" t="s">
        <v>28</v>
      </c>
      <c r="B18" s="36">
        <f>B10+B16</f>
        <v>117112127800</v>
      </c>
      <c r="C18" s="36">
        <f>C10+C16</f>
        <v>53779559987</v>
      </c>
      <c r="D18" s="37">
        <f>D10+D16</f>
        <v>33047215926</v>
      </c>
      <c r="E18" s="13" t="s">
        <v>29</v>
      </c>
    </row>
    <row r="19" spans="1:5" s="6" customFormat="1" ht="20.100000000000001" customHeight="1">
      <c r="A19" s="7"/>
      <c r="B19" s="39"/>
      <c r="C19" s="39"/>
      <c r="D19" s="40"/>
      <c r="E19" s="9"/>
    </row>
    <row r="20" spans="1:5" s="6" customFormat="1" ht="20.100000000000001" customHeight="1">
      <c r="A20" s="45" t="s">
        <v>30</v>
      </c>
      <c r="B20" s="22"/>
      <c r="C20" s="22"/>
      <c r="D20" s="23"/>
      <c r="E20" s="46" t="s">
        <v>31</v>
      </c>
    </row>
    <row r="21" spans="1:5" s="6" customFormat="1" ht="20.100000000000001" customHeight="1">
      <c r="A21" s="7"/>
      <c r="B21" s="39"/>
      <c r="C21" s="39"/>
      <c r="D21" s="40"/>
      <c r="E21" s="9"/>
    </row>
    <row r="22" spans="1:5" s="6" customFormat="1" ht="20.100000000000001" customHeight="1">
      <c r="A22" s="38" t="s">
        <v>32</v>
      </c>
      <c r="B22" s="39"/>
      <c r="C22" s="39"/>
      <c r="D22" s="40"/>
      <c r="E22" s="47" t="s">
        <v>33</v>
      </c>
    </row>
    <row r="23" spans="1:5" s="6" customFormat="1" ht="20.100000000000001" customHeight="1">
      <c r="A23" s="25" t="s">
        <v>34</v>
      </c>
      <c r="B23" s="26">
        <v>2369219559</v>
      </c>
      <c r="C23" s="26">
        <v>1991172518</v>
      </c>
      <c r="D23" s="27">
        <v>2001047146</v>
      </c>
      <c r="E23" s="28" t="s">
        <v>35</v>
      </c>
    </row>
    <row r="24" spans="1:5" s="6" customFormat="1" ht="20.100000000000001" customHeight="1">
      <c r="A24" s="30" t="s">
        <v>36</v>
      </c>
      <c r="B24" s="31">
        <v>7606077909</v>
      </c>
      <c r="C24" s="31">
        <v>3080344134</v>
      </c>
      <c r="D24" s="32">
        <v>2542979521</v>
      </c>
      <c r="E24" s="33" t="s">
        <v>37</v>
      </c>
    </row>
    <row r="25" spans="1:5" s="6" customFormat="1" ht="20.100000000000001" customHeight="1">
      <c r="A25" s="30" t="s">
        <v>38</v>
      </c>
      <c r="B25" s="31">
        <v>1390809614</v>
      </c>
      <c r="C25" s="31">
        <v>555202212</v>
      </c>
      <c r="D25" s="32">
        <v>572141889</v>
      </c>
      <c r="E25" s="33" t="s">
        <v>39</v>
      </c>
    </row>
    <row r="26" spans="1:5" s="6" customFormat="1" ht="20.100000000000001" customHeight="1">
      <c r="A26" s="30" t="s">
        <v>40</v>
      </c>
      <c r="B26" s="34">
        <v>13779835695</v>
      </c>
      <c r="C26" s="34">
        <v>4654432232</v>
      </c>
      <c r="D26" s="35">
        <v>514702884</v>
      </c>
      <c r="E26" s="33" t="s">
        <v>41</v>
      </c>
    </row>
    <row r="27" spans="1:5" s="6" customFormat="1" ht="20.100000000000001" customHeight="1">
      <c r="A27" s="10" t="s">
        <v>42</v>
      </c>
      <c r="B27" s="36">
        <f>SUM(B23:B26)</f>
        <v>25145942777</v>
      </c>
      <c r="C27" s="36">
        <f>SUM(C23:C26)</f>
        <v>10281151096</v>
      </c>
      <c r="D27" s="37">
        <f>SUM(D23:D26)</f>
        <v>5630871440</v>
      </c>
      <c r="E27" s="13" t="s">
        <v>43</v>
      </c>
    </row>
    <row r="28" spans="1:5" s="6" customFormat="1" ht="20.100000000000001" customHeight="1">
      <c r="A28" s="7"/>
      <c r="B28" s="39"/>
      <c r="C28" s="39"/>
      <c r="D28" s="40"/>
      <c r="E28" s="9"/>
    </row>
    <row r="29" spans="1:5" s="6" customFormat="1" ht="20.100000000000001" customHeight="1">
      <c r="A29" s="38" t="s">
        <v>44</v>
      </c>
      <c r="B29" s="39"/>
      <c r="C29" s="39"/>
      <c r="D29" s="40"/>
      <c r="E29" s="47" t="s">
        <v>45</v>
      </c>
    </row>
    <row r="30" spans="1:5" s="6" customFormat="1" ht="20.100000000000001" customHeight="1">
      <c r="A30" s="25" t="s">
        <v>46</v>
      </c>
      <c r="B30" s="26">
        <v>57993678895</v>
      </c>
      <c r="C30" s="26">
        <v>17799238639</v>
      </c>
      <c r="D30" s="27">
        <v>17266152756</v>
      </c>
      <c r="E30" s="28" t="s">
        <v>47</v>
      </c>
    </row>
    <row r="31" spans="1:5" s="6" customFormat="1" ht="20.100000000000001" customHeight="1">
      <c r="A31" s="10" t="s">
        <v>48</v>
      </c>
      <c r="B31" s="36">
        <f>SUM(B30)</f>
        <v>57993678895</v>
      </c>
      <c r="C31" s="36">
        <f>SUM(C30)</f>
        <v>17799238639</v>
      </c>
      <c r="D31" s="37">
        <f>SUM(D30)</f>
        <v>17266152756</v>
      </c>
      <c r="E31" s="13" t="s">
        <v>49</v>
      </c>
    </row>
    <row r="32" spans="1:5" s="6" customFormat="1" ht="15.75" customHeight="1">
      <c r="A32" s="7"/>
      <c r="B32" s="39"/>
      <c r="C32" s="39"/>
      <c r="D32" s="40"/>
      <c r="E32" s="9"/>
    </row>
    <row r="33" spans="1:5" s="6" customFormat="1" ht="20.100000000000001" customHeight="1">
      <c r="A33" s="10" t="s">
        <v>50</v>
      </c>
      <c r="B33" s="36">
        <f>B31+B27</f>
        <v>83139621672</v>
      </c>
      <c r="C33" s="36">
        <f>C31+C27</f>
        <v>28080389735</v>
      </c>
      <c r="D33" s="37">
        <f>D31+D27</f>
        <v>22897024196</v>
      </c>
      <c r="E33" s="13" t="s">
        <v>51</v>
      </c>
    </row>
    <row r="34" spans="1:5" s="6" customFormat="1" ht="20.100000000000001" customHeight="1">
      <c r="A34" s="7"/>
      <c r="B34" s="39"/>
      <c r="C34" s="39"/>
      <c r="D34" s="40"/>
      <c r="E34" s="9"/>
    </row>
    <row r="35" spans="1:5" s="6" customFormat="1" ht="20.100000000000001" customHeight="1">
      <c r="A35" s="45" t="s">
        <v>52</v>
      </c>
      <c r="B35" s="22"/>
      <c r="C35" s="22"/>
      <c r="D35" s="23"/>
      <c r="E35" s="46" t="s">
        <v>53</v>
      </c>
    </row>
    <row r="36" spans="1:5" s="6" customFormat="1" ht="20.100000000000001" customHeight="1">
      <c r="A36" s="7"/>
      <c r="B36" s="39"/>
      <c r="C36" s="39"/>
      <c r="D36" s="40"/>
      <c r="E36" s="9"/>
    </row>
    <row r="37" spans="1:5" s="6" customFormat="1" ht="20.100000000000001" customHeight="1">
      <c r="A37" s="25" t="s">
        <v>54</v>
      </c>
      <c r="B37" s="26">
        <v>9760000000</v>
      </c>
      <c r="C37" s="26">
        <v>9760000000</v>
      </c>
      <c r="D37" s="27">
        <v>9760000000</v>
      </c>
      <c r="E37" s="28" t="s">
        <v>55</v>
      </c>
    </row>
    <row r="38" spans="1:5" s="6" customFormat="1" ht="20.100000000000001" customHeight="1">
      <c r="A38" s="30" t="s">
        <v>56</v>
      </c>
      <c r="B38" s="31">
        <v>2635700768</v>
      </c>
      <c r="C38" s="31">
        <v>2635700768</v>
      </c>
      <c r="D38" s="32">
        <v>625464222</v>
      </c>
      <c r="E38" s="33" t="s">
        <v>57</v>
      </c>
    </row>
    <row r="39" spans="1:5" s="6" customFormat="1" ht="20.100000000000001" customHeight="1">
      <c r="A39" s="30" t="s">
        <v>58</v>
      </c>
      <c r="B39" s="31">
        <v>62448092927</v>
      </c>
      <c r="C39" s="31">
        <v>16020351589</v>
      </c>
      <c r="D39" s="32">
        <v>2561562389</v>
      </c>
      <c r="E39" s="33" t="s">
        <v>59</v>
      </c>
    </row>
    <row r="40" spans="1:5" s="6" customFormat="1" ht="20.100000000000001" customHeight="1">
      <c r="A40" s="30" t="s">
        <v>60</v>
      </c>
      <c r="B40" s="34">
        <v>-40871287567</v>
      </c>
      <c r="C40" s="34">
        <v>-2716882105</v>
      </c>
      <c r="D40" s="35">
        <v>-2796834881</v>
      </c>
      <c r="E40" s="33" t="s">
        <v>61</v>
      </c>
    </row>
    <row r="41" spans="1:5" s="6" customFormat="1" ht="20.100000000000001" customHeight="1">
      <c r="A41" s="10" t="s">
        <v>62</v>
      </c>
      <c r="B41" s="36">
        <f>SUM(B37:B40)</f>
        <v>33972506128</v>
      </c>
      <c r="C41" s="36">
        <f>SUM(C37:C40)</f>
        <v>25699170252</v>
      </c>
      <c r="D41" s="37">
        <f>SUM(D37:D40)</f>
        <v>10150191730</v>
      </c>
      <c r="E41" s="13" t="s">
        <v>63</v>
      </c>
    </row>
    <row r="42" spans="1:5" s="6" customFormat="1" ht="15.75" customHeight="1">
      <c r="A42" s="48"/>
      <c r="B42" s="49"/>
      <c r="C42" s="49"/>
      <c r="D42" s="50"/>
      <c r="E42" s="9"/>
    </row>
    <row r="43" spans="1:5" s="6" customFormat="1" ht="20.100000000000001" customHeight="1" thickBot="1">
      <c r="A43" s="51" t="s">
        <v>64</v>
      </c>
      <c r="B43" s="52">
        <f>B41+B33</f>
        <v>117112127800</v>
      </c>
      <c r="C43" s="52">
        <f>C41+C33</f>
        <v>53779559987</v>
      </c>
      <c r="D43" s="53">
        <f>D41+D33</f>
        <v>33047215926</v>
      </c>
      <c r="E43" s="54" t="s">
        <v>65</v>
      </c>
    </row>
  </sheetData>
  <pageMargins left="0.7" right="0.7" top="0.75" bottom="0.75" header="0.3" footer="0.3"/>
  <pageSetup paperSize="9" scale="67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قائمة المركز المالي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 Alrahim Sabbagh</dc:creator>
  <cp:lastModifiedBy>Abd Alrahim Sabbagh</cp:lastModifiedBy>
  <dcterms:created xsi:type="dcterms:W3CDTF">2022-02-02T11:30:17Z</dcterms:created>
  <dcterms:modified xsi:type="dcterms:W3CDTF">2022-02-02T11:31:50Z</dcterms:modified>
</cp:coreProperties>
</file>